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80" windowWidth="19410" windowHeight="10710"/>
  </bookViews>
  <sheets>
    <sheet name="График осв и фин" sheetId="1" r:id="rId1"/>
  </sheets>
  <definedNames>
    <definedName name="_xlnm.Print_Area" localSheetId="0">'График осв и фин'!$A$1:$AF$23</definedName>
  </definedNames>
  <calcPr calcId="145621" refMode="R1C1" fullPrecision="0"/>
</workbook>
</file>

<file path=xl/calcChain.xml><?xml version="1.0" encoding="utf-8"?>
<calcChain xmlns="http://schemas.openxmlformats.org/spreadsheetml/2006/main">
  <c r="AA9" i="1" l="1"/>
  <c r="AD9" i="1"/>
  <c r="AC9" i="1"/>
  <c r="AB9" i="1"/>
  <c r="K9" i="1"/>
  <c r="AD13" i="1" l="1"/>
  <c r="G27" i="1" l="1"/>
  <c r="J9" i="1" l="1"/>
  <c r="S10" i="1" l="1"/>
  <c r="S11" i="1" s="1"/>
  <c r="AE9" i="1"/>
  <c r="R10" i="1"/>
  <c r="R11" i="1" s="1"/>
  <c r="P10" i="1"/>
  <c r="P11" i="1" s="1"/>
  <c r="Q10" i="1"/>
  <c r="T10" i="1"/>
  <c r="T11" i="1" s="1"/>
  <c r="L10" i="1"/>
  <c r="L11" i="1" s="1"/>
  <c r="M10" i="1"/>
  <c r="M11" i="1" s="1"/>
  <c r="N10" i="1"/>
  <c r="N11" i="1" s="1"/>
  <c r="O10" i="1"/>
  <c r="O11" i="1" s="1"/>
  <c r="L12" i="1"/>
  <c r="M12" i="1" s="1"/>
  <c r="N12" i="1" s="1"/>
  <c r="Q11" i="1" l="1"/>
  <c r="Q12" i="1"/>
  <c r="R12" i="1" s="1"/>
  <c r="S12" i="1" s="1"/>
  <c r="T12" i="1" s="1"/>
  <c r="Y13" i="1"/>
  <c r="X13" i="1"/>
  <c r="W13" i="1"/>
  <c r="X10" i="1" l="1"/>
  <c r="X11" i="1" s="1"/>
  <c r="AB10" i="1" l="1"/>
  <c r="AB11" i="1" s="1"/>
  <c r="Z10" i="1" l="1"/>
  <c r="Z11" i="1" s="1"/>
  <c r="Y10" i="1" l="1"/>
  <c r="Y11" i="1" s="1"/>
  <c r="J10" i="1" l="1"/>
  <c r="J11" i="1" s="1"/>
  <c r="AE10" i="1"/>
  <c r="AE11" i="1" s="1"/>
  <c r="AF10" i="1"/>
  <c r="AF11" i="1" s="1"/>
  <c r="AD10" i="1" l="1"/>
  <c r="AD11" i="1" s="1"/>
  <c r="AC10" i="1"/>
  <c r="AC11" i="1" s="1"/>
  <c r="K10" i="1" l="1"/>
  <c r="K11" i="1" s="1"/>
  <c r="AA10" i="1"/>
  <c r="AA11" i="1" s="1"/>
  <c r="W10" i="1"/>
  <c r="W11" i="1" s="1"/>
</calcChain>
</file>

<file path=xl/sharedStrings.xml><?xml version="1.0" encoding="utf-8"?>
<sst xmlns="http://schemas.openxmlformats.org/spreadsheetml/2006/main" count="41" uniqueCount="36">
  <si>
    <t>График освоения и финансирования</t>
  </si>
  <si>
    <t>№№ п.п.</t>
  </si>
  <si>
    <t>Наименование работ</t>
  </si>
  <si>
    <t>Ед. изм.</t>
  </si>
  <si>
    <t>Физ. объем</t>
  </si>
  <si>
    <t>Цена за 
единицу, руб.</t>
  </si>
  <si>
    <t>Сроки выполнения работ</t>
  </si>
  <si>
    <t>Всего</t>
  </si>
  <si>
    <t>апрель 2015 г.</t>
  </si>
  <si>
    <t>июнь 2015 г.</t>
  </si>
  <si>
    <t>июль 2015 г.</t>
  </si>
  <si>
    <t>начало (чч.мм.гг)</t>
  </si>
  <si>
    <t>окончание (чч.мм.гг)</t>
  </si>
  <si>
    <t>1</t>
  </si>
  <si>
    <t>Строительно-монтажные работы</t>
  </si>
  <si>
    <t>От Заказчика:</t>
  </si>
  <si>
    <t>____________________ О.В. Жуков</t>
  </si>
  <si>
    <t>_____________________А.С. Савченко</t>
  </si>
  <si>
    <t>ВСЕГО с учетом НДС 18%,</t>
  </si>
  <si>
    <t>в том числе НДС 18%</t>
  </si>
  <si>
    <t>Справочно: ИТОГО СМР с учетом НДС 18% (нарастающим итогом)</t>
  </si>
  <si>
    <t>май 2015 г.</t>
  </si>
  <si>
    <t>Стоимость Работ, Услуг, руб. с НДС</t>
  </si>
  <si>
    <t>Аванс, руб. с НДС</t>
  </si>
  <si>
    <t>Гарантийное удержание 5%, руб. с НДС</t>
  </si>
  <si>
    <t>Остаток к оплате по актам, руб. с НДС</t>
  </si>
  <si>
    <t>Выполнение по актам, руб. с НДС</t>
  </si>
  <si>
    <t>К оплате по актам, руб. с НДС</t>
  </si>
  <si>
    <t>Возврат гарантийного удержания, руб. с НДС</t>
  </si>
  <si>
    <t>март 2015 г.</t>
  </si>
  <si>
    <t>* Сумма строительно-монтажных работ нарастающим итогом по соответствующим Актам приемки выполненных работ превысила 50% (Пятьдесят процентов) общей стоимости Строительно-монтажных работ (с учетом НДС 18%)</t>
  </si>
  <si>
    <t>Справочно: Удержание Авансового платежа (Строительно-монтажные работы)</t>
  </si>
  <si>
    <t>Аванс, сентябрь 2015 г.</t>
  </si>
  <si>
    <t>Генеральный директор ООО "ОДПС Сколково"</t>
  </si>
  <si>
    <t xml:space="preserve">   От Подрядчика:</t>
  </si>
  <si>
    <t>Приложение №3
к Договору №_________________________ от ____ ______________ 2016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</si>
</sst>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0"/>
    <numFmt numFmtId="165" formatCode="#,##0.00_ ;[Red]\-#,##0.00\ "/>
    <numFmt numFmtId="166" formatCode="dd/mm/yy;@"/>
    <numFmt numFmtId="167" formatCode="#,##0.0000000000"/>
  </numFmts>
  <fonts count="1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14"/>
      <color theme="1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6">
    <xf numFmtId="0" fontId="0" fillId="0" borderId="0" xfId="0"/>
    <xf numFmtId="0" fontId="0" fillId="0" borderId="0" xfId="0" applyFill="1"/>
    <xf numFmtId="0" fontId="0" fillId="0" borderId="0" xfId="0" applyBorder="1"/>
    <xf numFmtId="0" fontId="2" fillId="0" borderId="0" xfId="0" applyFont="1"/>
    <xf numFmtId="4" fontId="0" fillId="0" borderId="0" xfId="0" applyNumberFormat="1"/>
    <xf numFmtId="0" fontId="3" fillId="0" borderId="0" xfId="0" applyFont="1" applyFill="1" applyAlignment="1">
      <alignment horizontal="center" vertical="center"/>
    </xf>
    <xf numFmtId="164" fontId="3" fillId="0" borderId="0" xfId="0" applyNumberFormat="1" applyFont="1" applyFill="1" applyAlignment="1">
      <alignment horizontal="center" vertical="center"/>
    </xf>
    <xf numFmtId="165" fontId="3" fillId="0" borderId="0" xfId="0" applyNumberFormat="1" applyFont="1" applyFill="1" applyAlignment="1">
      <alignment horizontal="center" vertical="center"/>
    </xf>
    <xf numFmtId="4" fontId="3" fillId="0" borderId="0" xfId="0" applyNumberFormat="1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4" fontId="4" fillId="0" borderId="0" xfId="0" applyNumberFormat="1" applyFont="1" applyFill="1" applyAlignment="1">
      <alignment horizontal="center" vertical="center"/>
    </xf>
    <xf numFmtId="166" fontId="4" fillId="0" borderId="0" xfId="0" applyNumberFormat="1" applyFont="1" applyFill="1" applyAlignment="1">
      <alignment horizontal="center" vertical="center"/>
    </xf>
    <xf numFmtId="4" fontId="4" fillId="0" borderId="0" xfId="0" applyNumberFormat="1" applyFont="1" applyFill="1" applyBorder="1" applyAlignment="1">
      <alignment horizontal="center" vertical="center"/>
    </xf>
    <xf numFmtId="49" fontId="6" fillId="2" borderId="0" xfId="0" applyNumberFormat="1" applyFont="1" applyFill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164" fontId="4" fillId="2" borderId="0" xfId="0" applyNumberFormat="1" applyFont="1" applyFill="1" applyAlignment="1">
      <alignment horizontal="center" vertical="center"/>
    </xf>
    <xf numFmtId="4" fontId="4" fillId="2" borderId="0" xfId="0" applyNumberFormat="1" applyFont="1" applyFill="1" applyAlignment="1">
      <alignment horizontal="center" vertical="center"/>
    </xf>
    <xf numFmtId="166" fontId="4" fillId="2" borderId="0" xfId="0" applyNumberFormat="1" applyFont="1" applyFill="1" applyAlignment="1">
      <alignment horizontal="center" vertical="center"/>
    </xf>
    <xf numFmtId="4" fontId="8" fillId="2" borderId="10" xfId="0" applyNumberFormat="1" applyFont="1" applyFill="1" applyBorder="1" applyAlignment="1">
      <alignment horizontal="center" vertical="center" wrapText="1"/>
    </xf>
    <xf numFmtId="4" fontId="8" fillId="2" borderId="4" xfId="0" applyNumberFormat="1" applyFont="1" applyFill="1" applyBorder="1" applyAlignment="1">
      <alignment horizontal="center" vertical="center" wrapText="1"/>
    </xf>
    <xf numFmtId="166" fontId="7" fillId="2" borderId="10" xfId="0" applyNumberFormat="1" applyFont="1" applyFill="1" applyBorder="1" applyAlignment="1">
      <alignment horizontal="center" vertical="center" wrapText="1"/>
    </xf>
    <xf numFmtId="4" fontId="0" fillId="0" borderId="0" xfId="0" applyNumberFormat="1" applyFill="1"/>
    <xf numFmtId="49" fontId="7" fillId="2" borderId="7" xfId="0" applyNumberFormat="1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 wrapText="1"/>
    </xf>
    <xf numFmtId="0" fontId="7" fillId="2" borderId="10" xfId="0" applyFont="1" applyFill="1" applyBorder="1" applyAlignment="1">
      <alignment horizontal="center" vertical="center" wrapText="1"/>
    </xf>
    <xf numFmtId="4" fontId="4" fillId="2" borderId="0" xfId="0" applyNumberFormat="1" applyFont="1" applyFill="1" applyBorder="1" applyAlignment="1">
      <alignment horizontal="center" vertical="center" wrapText="1"/>
    </xf>
    <xf numFmtId="49" fontId="7" fillId="2" borderId="12" xfId="0" applyNumberFormat="1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left" vertical="center" wrapText="1"/>
    </xf>
    <xf numFmtId="0" fontId="7" fillId="2" borderId="12" xfId="0" applyFont="1" applyFill="1" applyBorder="1" applyAlignment="1">
      <alignment horizontal="center" vertical="center" wrapText="1"/>
    </xf>
    <xf numFmtId="164" fontId="7" fillId="2" borderId="12" xfId="0" applyNumberFormat="1" applyFont="1" applyFill="1" applyBorder="1" applyAlignment="1">
      <alignment horizontal="center" vertical="center" wrapText="1"/>
    </xf>
    <xf numFmtId="0" fontId="7" fillId="2" borderId="14" xfId="0" applyFont="1" applyFill="1" applyBorder="1" applyAlignment="1">
      <alignment horizontal="center" vertical="center" wrapText="1"/>
    </xf>
    <xf numFmtId="4" fontId="4" fillId="2" borderId="12" xfId="0" applyNumberFormat="1" applyFont="1" applyFill="1" applyBorder="1" applyAlignment="1">
      <alignment horizontal="center" vertical="center" wrapText="1"/>
    </xf>
    <xf numFmtId="4" fontId="4" fillId="2" borderId="15" xfId="0" applyNumberFormat="1" applyFont="1" applyFill="1" applyBorder="1" applyAlignment="1">
      <alignment horizontal="center" vertical="center" wrapText="1"/>
    </xf>
    <xf numFmtId="4" fontId="4" fillId="2" borderId="16" xfId="0" applyNumberFormat="1" applyFont="1" applyFill="1" applyBorder="1" applyAlignment="1">
      <alignment horizontal="center" vertical="center" wrapText="1"/>
    </xf>
    <xf numFmtId="4" fontId="9" fillId="2" borderId="12" xfId="0" applyNumberFormat="1" applyFont="1" applyFill="1" applyBorder="1" applyAlignment="1">
      <alignment horizontal="center" vertical="center" wrapText="1"/>
    </xf>
    <xf numFmtId="49" fontId="7" fillId="3" borderId="10" xfId="0" applyNumberFormat="1" applyFont="1" applyFill="1" applyBorder="1" applyAlignment="1">
      <alignment horizontal="center" vertical="center" wrapText="1"/>
    </xf>
    <xf numFmtId="4" fontId="7" fillId="3" borderId="10" xfId="0" applyNumberFormat="1" applyFont="1" applyFill="1" applyBorder="1" applyAlignment="1">
      <alignment horizontal="center" vertical="center" wrapText="1"/>
    </xf>
    <xf numFmtId="164" fontId="7" fillId="3" borderId="10" xfId="0" applyNumberFormat="1" applyFont="1" applyFill="1" applyBorder="1" applyAlignment="1">
      <alignment horizontal="center" vertical="center" wrapText="1"/>
    </xf>
    <xf numFmtId="4" fontId="7" fillId="3" borderId="6" xfId="0" applyNumberFormat="1" applyFont="1" applyFill="1" applyBorder="1" applyAlignment="1">
      <alignment horizontal="center" vertical="center" wrapText="1"/>
    </xf>
    <xf numFmtId="4" fontId="7" fillId="3" borderId="4" xfId="0" applyNumberFormat="1" applyFont="1" applyFill="1" applyBorder="1" applyAlignment="1">
      <alignment horizontal="center" vertical="center" wrapText="1"/>
    </xf>
    <xf numFmtId="4" fontId="7" fillId="3" borderId="5" xfId="0" applyNumberFormat="1" applyFont="1" applyFill="1" applyBorder="1" applyAlignment="1">
      <alignment horizontal="center" vertical="center" wrapText="1"/>
    </xf>
    <xf numFmtId="49" fontId="6" fillId="0" borderId="0" xfId="0" applyNumberFormat="1" applyFont="1" applyFill="1" applyAlignment="1">
      <alignment horizontal="center" vertical="center"/>
    </xf>
    <xf numFmtId="164" fontId="4" fillId="0" borderId="0" xfId="0" applyNumberFormat="1" applyFont="1" applyFill="1" applyAlignment="1">
      <alignment horizontal="center" vertical="center"/>
    </xf>
    <xf numFmtId="166" fontId="4" fillId="0" borderId="0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Alignment="1">
      <alignment vertical="center"/>
    </xf>
    <xf numFmtId="49" fontId="4" fillId="0" borderId="0" xfId="0" applyNumberFormat="1" applyFont="1" applyFill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4" fontId="7" fillId="0" borderId="0" xfId="0" applyNumberFormat="1" applyFont="1" applyFill="1" applyAlignment="1">
      <alignment horizontal="center" vertical="center"/>
    </xf>
    <xf numFmtId="0" fontId="7" fillId="0" borderId="0" xfId="0" applyFont="1" applyFill="1" applyAlignment="1">
      <alignment horizontal="center" vertical="center" wrapText="1"/>
    </xf>
    <xf numFmtId="4" fontId="7" fillId="0" borderId="0" xfId="0" applyNumberFormat="1" applyFont="1" applyFill="1" applyAlignment="1">
      <alignment horizontal="center" vertical="center" wrapText="1"/>
    </xf>
    <xf numFmtId="0" fontId="7" fillId="0" borderId="0" xfId="0" applyFont="1" applyFill="1" applyAlignment="1">
      <alignment horizontal="left" vertical="center"/>
    </xf>
    <xf numFmtId="4" fontId="10" fillId="0" borderId="0" xfId="0" applyNumberFormat="1" applyFont="1" applyFill="1" applyAlignment="1">
      <alignment horizontal="left" vertical="center"/>
    </xf>
    <xf numFmtId="0" fontId="4" fillId="0" borderId="0" xfId="0" applyFont="1" applyFill="1" applyAlignment="1">
      <alignment horizontal="left" vertical="center"/>
    </xf>
    <xf numFmtId="4" fontId="10" fillId="0" borderId="0" xfId="0" applyNumberFormat="1" applyFont="1" applyFill="1" applyAlignment="1">
      <alignment horizontal="center" vertical="center"/>
    </xf>
    <xf numFmtId="2" fontId="4" fillId="0" borderId="0" xfId="0" applyNumberFormat="1" applyFont="1" applyFill="1" applyAlignment="1">
      <alignment horizontal="center" vertical="center"/>
    </xf>
    <xf numFmtId="49" fontId="11" fillId="0" borderId="0" xfId="0" applyNumberFormat="1" applyFont="1" applyFill="1" applyAlignment="1">
      <alignment horizontal="center" vertical="center"/>
    </xf>
    <xf numFmtId="0" fontId="11" fillId="0" borderId="0" xfId="0" applyFont="1" applyFill="1" applyAlignment="1">
      <alignment horizontal="center" vertical="center"/>
    </xf>
    <xf numFmtId="4" fontId="12" fillId="0" borderId="0" xfId="0" applyNumberFormat="1" applyFont="1" applyFill="1" applyAlignment="1">
      <alignment horizontal="center" vertical="center"/>
    </xf>
    <xf numFmtId="164" fontId="12" fillId="0" borderId="0" xfId="0" applyNumberFormat="1" applyFont="1" applyFill="1" applyAlignment="1">
      <alignment horizontal="center" vertical="center"/>
    </xf>
    <xf numFmtId="166" fontId="11" fillId="0" borderId="0" xfId="0" applyNumberFormat="1" applyFont="1" applyFill="1" applyAlignment="1">
      <alignment horizontal="center" vertical="center"/>
    </xf>
    <xf numFmtId="4" fontId="11" fillId="0" borderId="0" xfId="0" applyNumberFormat="1" applyFont="1" applyFill="1" applyAlignment="1">
      <alignment horizontal="center" vertical="center"/>
    </xf>
    <xf numFmtId="4" fontId="13" fillId="0" borderId="0" xfId="0" applyNumberFormat="1" applyFont="1" applyFill="1" applyAlignment="1">
      <alignment horizontal="center" vertical="center"/>
    </xf>
    <xf numFmtId="167" fontId="14" fillId="0" borderId="0" xfId="0" applyNumberFormat="1" applyFont="1" applyFill="1"/>
    <xf numFmtId="4" fontId="1" fillId="0" borderId="0" xfId="0" applyNumberFormat="1" applyFont="1" applyFill="1"/>
    <xf numFmtId="0" fontId="9" fillId="0" borderId="0" xfId="0" applyFont="1" applyFill="1" applyAlignment="1">
      <alignment horizontal="center" vertical="center"/>
    </xf>
    <xf numFmtId="0" fontId="7" fillId="2" borderId="7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7" fillId="0" borderId="0" xfId="0" applyFont="1" applyFill="1" applyAlignment="1">
      <alignment horizontal="center" vertical="center"/>
    </xf>
    <xf numFmtId="0" fontId="8" fillId="0" borderId="0" xfId="0" applyFont="1" applyFill="1" applyAlignment="1">
      <alignment horizontal="left" vertical="center"/>
    </xf>
    <xf numFmtId="0" fontId="8" fillId="0" borderId="0" xfId="0" applyFont="1" applyFill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0" fontId="7" fillId="2" borderId="7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left" vertical="center"/>
    </xf>
    <xf numFmtId="49" fontId="4" fillId="3" borderId="10" xfId="0" applyNumberFormat="1" applyFont="1" applyFill="1" applyBorder="1" applyAlignment="1">
      <alignment horizontal="center" vertical="center" wrapText="1"/>
    </xf>
    <xf numFmtId="4" fontId="4" fillId="3" borderId="10" xfId="0" applyNumberFormat="1" applyFont="1" applyFill="1" applyBorder="1" applyAlignment="1">
      <alignment horizontal="center" vertical="center" wrapText="1"/>
    </xf>
    <xf numFmtId="164" fontId="4" fillId="3" borderId="10" xfId="0" applyNumberFormat="1" applyFont="1" applyFill="1" applyBorder="1" applyAlignment="1">
      <alignment horizontal="center" vertical="center" wrapText="1"/>
    </xf>
    <xf numFmtId="4" fontId="4" fillId="3" borderId="6" xfId="0" applyNumberFormat="1" applyFont="1" applyFill="1" applyBorder="1" applyAlignment="1">
      <alignment horizontal="center" vertical="center" wrapText="1"/>
    </xf>
    <xf numFmtId="4" fontId="4" fillId="3" borderId="4" xfId="0" applyNumberFormat="1" applyFont="1" applyFill="1" applyBorder="1" applyAlignment="1">
      <alignment horizontal="center" vertical="center" wrapText="1"/>
    </xf>
    <xf numFmtId="4" fontId="4" fillId="3" borderId="5" xfId="0" applyNumberFormat="1" applyFont="1" applyFill="1" applyBorder="1" applyAlignment="1">
      <alignment horizontal="center" vertical="center" wrapText="1"/>
    </xf>
    <xf numFmtId="4" fontId="0" fillId="0" borderId="0" xfId="0" applyNumberFormat="1" applyFont="1" applyFill="1"/>
    <xf numFmtId="0" fontId="0" fillId="0" borderId="0" xfId="0" applyFont="1" applyFill="1"/>
    <xf numFmtId="0" fontId="0" fillId="0" borderId="0" xfId="0" applyFont="1"/>
    <xf numFmtId="0" fontId="7" fillId="3" borderId="5" xfId="0" applyFont="1" applyFill="1" applyBorder="1" applyAlignment="1">
      <alignment horizontal="left" vertical="center" wrapText="1"/>
    </xf>
    <xf numFmtId="0" fontId="4" fillId="3" borderId="5" xfId="0" applyFont="1" applyFill="1" applyBorder="1" applyAlignment="1">
      <alignment horizontal="left" vertical="center" wrapText="1"/>
    </xf>
    <xf numFmtId="4" fontId="8" fillId="2" borderId="6" xfId="0" applyNumberFormat="1" applyFont="1" applyFill="1" applyBorder="1" applyAlignment="1">
      <alignment horizontal="center" vertical="center" wrapText="1"/>
    </xf>
    <xf numFmtId="4" fontId="4" fillId="3" borderId="0" xfId="0" applyNumberFormat="1" applyFont="1" applyFill="1" applyBorder="1" applyAlignment="1">
      <alignment horizontal="center" vertical="center" wrapText="1"/>
    </xf>
    <xf numFmtId="4" fontId="0" fillId="0" borderId="0" xfId="0" applyNumberFormat="1" applyBorder="1"/>
    <xf numFmtId="4" fontId="4" fillId="2" borderId="17" xfId="0" applyNumberFormat="1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left" vertical="center"/>
    </xf>
    <xf numFmtId="9" fontId="0" fillId="0" borderId="0" xfId="0" applyNumberFormat="1"/>
    <xf numFmtId="14" fontId="6" fillId="2" borderId="12" xfId="0" applyNumberFormat="1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15" fillId="0" borderId="0" xfId="0" applyFont="1" applyFill="1" applyAlignment="1">
      <alignment horizontal="right" vertical="center" wrapText="1"/>
    </xf>
    <xf numFmtId="0" fontId="5" fillId="0" borderId="0" xfId="0" applyFont="1" applyFill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49" fontId="7" fillId="2" borderId="7" xfId="0" applyNumberFormat="1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 wrapText="1"/>
    </xf>
    <xf numFmtId="164" fontId="7" fillId="2" borderId="7" xfId="0" applyNumberFormat="1" applyFont="1" applyFill="1" applyBorder="1" applyAlignment="1">
      <alignment horizontal="center" vertical="center" wrapText="1"/>
    </xf>
    <xf numFmtId="2" fontId="8" fillId="2" borderId="6" xfId="0" applyNumberFormat="1" applyFont="1" applyFill="1" applyBorder="1" applyAlignment="1">
      <alignment horizontal="center" vertical="center" wrapText="1"/>
    </xf>
    <xf numFmtId="2" fontId="8" fillId="2" borderId="4" xfId="0" applyNumberFormat="1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left" vertical="center"/>
    </xf>
    <xf numFmtId="166" fontId="7" fillId="2" borderId="6" xfId="0" applyNumberFormat="1" applyFont="1" applyFill="1" applyBorder="1" applyAlignment="1">
      <alignment horizontal="center" vertical="center" wrapText="1"/>
    </xf>
    <xf numFmtId="166" fontId="7" fillId="2" borderId="5" xfId="0" applyNumberFormat="1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29"/>
  <sheetViews>
    <sheetView tabSelected="1" view="pageBreakPreview" topLeftCell="AA1" zoomScale="80" zoomScaleNormal="70" zoomScaleSheetLayoutView="80" workbookViewId="0">
      <selection activeCell="W2" sqref="W2:AF2"/>
    </sheetView>
  </sheetViews>
  <sheetFormatPr defaultRowHeight="15" x14ac:dyDescent="0.25"/>
  <cols>
    <col min="1" max="1" width="5.42578125" customWidth="1"/>
    <col min="2" max="2" width="46.28515625" customWidth="1"/>
    <col min="3" max="3" width="6.140625" hidden="1" customWidth="1"/>
    <col min="4" max="5" width="0" hidden="1" customWidth="1"/>
    <col min="6" max="6" width="20" customWidth="1"/>
    <col min="7" max="7" width="16.7109375" hidden="1" customWidth="1"/>
    <col min="8" max="9" width="17.5703125" hidden="1" customWidth="1"/>
    <col min="10" max="11" width="18.28515625" customWidth="1"/>
    <col min="12" max="15" width="16.5703125" hidden="1" customWidth="1"/>
    <col min="16" max="16" width="18" hidden="1" customWidth="1"/>
    <col min="17" max="17" width="17.42578125" customWidth="1"/>
    <col min="18" max="19" width="19.28515625" customWidth="1"/>
    <col min="20" max="20" width="17.42578125" customWidth="1"/>
    <col min="21" max="22" width="16.85546875" customWidth="1"/>
    <col min="23" max="25" width="16.42578125" hidden="1" customWidth="1"/>
    <col min="26" max="26" width="18.5703125" hidden="1" customWidth="1"/>
    <col min="27" max="30" width="17.140625" customWidth="1"/>
    <col min="31" max="31" width="23.28515625" customWidth="1"/>
    <col min="32" max="32" width="19.140625" hidden="1" customWidth="1"/>
    <col min="33" max="33" width="15.7109375" customWidth="1"/>
    <col min="34" max="34" width="15.7109375" bestFit="1" customWidth="1"/>
    <col min="36" max="37" width="17.85546875" bestFit="1" customWidth="1"/>
    <col min="38" max="38" width="18.42578125" customWidth="1"/>
    <col min="39" max="39" width="17.5703125" customWidth="1"/>
    <col min="40" max="40" width="16.85546875" bestFit="1" customWidth="1"/>
  </cols>
  <sheetData>
    <row r="1" spans="1:40" x14ac:dyDescent="0.25">
      <c r="B1" s="1"/>
      <c r="W1" s="2"/>
      <c r="X1" s="2"/>
      <c r="Y1" s="2"/>
      <c r="Z1" s="2"/>
      <c r="AA1" s="2"/>
      <c r="AB1" s="2"/>
      <c r="AC1" s="2"/>
      <c r="AD1" s="2"/>
    </row>
    <row r="2" spans="1:40" ht="35.25" customHeight="1" x14ac:dyDescent="0.3">
      <c r="B2" s="3"/>
      <c r="U2" s="4"/>
      <c r="W2" s="97" t="s">
        <v>35</v>
      </c>
      <c r="X2" s="97"/>
      <c r="Y2" s="97"/>
      <c r="Z2" s="97"/>
      <c r="AA2" s="97"/>
      <c r="AB2" s="97"/>
      <c r="AC2" s="97"/>
      <c r="AD2" s="97"/>
      <c r="AE2" s="97"/>
      <c r="AF2" s="97"/>
    </row>
    <row r="3" spans="1:40" ht="15.75" x14ac:dyDescent="0.25">
      <c r="A3" s="5"/>
      <c r="B3" s="5"/>
      <c r="C3" s="5"/>
      <c r="D3" s="6"/>
      <c r="E3" s="7"/>
      <c r="F3" s="8"/>
      <c r="G3" s="8"/>
      <c r="H3" s="9"/>
      <c r="I3" s="9"/>
      <c r="J3" s="9"/>
      <c r="K3" s="9"/>
      <c r="L3" s="10"/>
      <c r="M3" s="10"/>
      <c r="N3" s="10"/>
      <c r="O3" s="10"/>
      <c r="P3" s="10"/>
      <c r="Q3" s="10"/>
      <c r="R3" s="10"/>
      <c r="S3" s="10"/>
      <c r="T3" s="10"/>
      <c r="U3" s="11"/>
      <c r="V3" s="11"/>
      <c r="W3" s="12"/>
      <c r="X3" s="12"/>
      <c r="Y3" s="12"/>
      <c r="Z3" s="12"/>
      <c r="AA3" s="12"/>
      <c r="AB3" s="12"/>
      <c r="AC3" s="12"/>
      <c r="AD3" s="12"/>
      <c r="AE3" s="10"/>
      <c r="AF3" s="10"/>
      <c r="AG3" s="1"/>
      <c r="AH3" s="1"/>
      <c r="AI3" s="1"/>
      <c r="AJ3" s="1"/>
      <c r="AK3" s="1"/>
      <c r="AL3" s="1"/>
      <c r="AM3" s="1"/>
      <c r="AN3" s="1"/>
    </row>
    <row r="4" spans="1:40" ht="18.75" x14ac:dyDescent="0.25">
      <c r="A4" s="98" t="s">
        <v>0</v>
      </c>
      <c r="B4" s="98"/>
      <c r="C4" s="98"/>
      <c r="D4" s="98"/>
      <c r="E4" s="98"/>
      <c r="F4" s="98"/>
      <c r="G4" s="98"/>
      <c r="H4" s="98"/>
      <c r="I4" s="98"/>
      <c r="J4" s="98"/>
      <c r="K4" s="98"/>
      <c r="L4" s="98"/>
      <c r="M4" s="98"/>
      <c r="N4" s="98"/>
      <c r="O4" s="98"/>
      <c r="P4" s="98"/>
      <c r="Q4" s="98"/>
      <c r="R4" s="98"/>
      <c r="S4" s="98"/>
      <c r="T4" s="98"/>
      <c r="U4" s="98"/>
      <c r="V4" s="98"/>
      <c r="W4" s="98"/>
      <c r="X4" s="98"/>
      <c r="Y4" s="98"/>
      <c r="Z4" s="98"/>
      <c r="AA4" s="98"/>
      <c r="AB4" s="98"/>
      <c r="AC4" s="98"/>
      <c r="AD4" s="98"/>
      <c r="AE4" s="98"/>
      <c r="AF4" s="98"/>
      <c r="AG4" s="1"/>
      <c r="AH4" s="1"/>
      <c r="AI4" s="1"/>
      <c r="AJ4" s="1"/>
      <c r="AK4" s="1"/>
      <c r="AL4" s="1"/>
      <c r="AM4" s="1"/>
      <c r="AN4" s="1"/>
    </row>
    <row r="5" spans="1:40" ht="16.5" thickBot="1" x14ac:dyDescent="0.3">
      <c r="A5" s="13"/>
      <c r="B5" s="14"/>
      <c r="C5" s="14"/>
      <c r="D5" s="15"/>
      <c r="E5" s="14"/>
      <c r="F5" s="14"/>
      <c r="G5" s="14"/>
      <c r="H5" s="14"/>
      <c r="I5" s="14"/>
      <c r="J5" s="14"/>
      <c r="K5" s="14"/>
      <c r="L5" s="16"/>
      <c r="M5" s="16"/>
      <c r="N5" s="16"/>
      <c r="O5" s="16"/>
      <c r="P5" s="16"/>
      <c r="Q5" s="16"/>
      <c r="R5" s="16"/>
      <c r="S5" s="16"/>
      <c r="T5" s="16"/>
      <c r="U5" s="17"/>
      <c r="V5" s="17"/>
      <c r="W5" s="16"/>
      <c r="X5" s="16"/>
      <c r="Y5" s="16"/>
      <c r="Z5" s="16"/>
      <c r="AA5" s="16"/>
      <c r="AB5" s="16"/>
      <c r="AC5" s="16"/>
      <c r="AD5" s="16"/>
      <c r="AE5" s="16"/>
      <c r="AF5" s="16"/>
      <c r="AG5" s="1"/>
      <c r="AH5" s="1"/>
      <c r="AI5" s="1"/>
      <c r="AJ5" s="1"/>
      <c r="AK5" s="1"/>
      <c r="AL5" s="1"/>
      <c r="AM5" s="1"/>
      <c r="AN5" s="1"/>
    </row>
    <row r="6" spans="1:40" ht="45" customHeight="1" thickBot="1" x14ac:dyDescent="0.3">
      <c r="A6" s="102" t="s">
        <v>1</v>
      </c>
      <c r="B6" s="104" t="s">
        <v>2</v>
      </c>
      <c r="C6" s="99" t="s">
        <v>3</v>
      </c>
      <c r="D6" s="106" t="s">
        <v>4</v>
      </c>
      <c r="E6" s="113" t="s">
        <v>5</v>
      </c>
      <c r="F6" s="99" t="s">
        <v>22</v>
      </c>
      <c r="G6" s="95" t="s">
        <v>23</v>
      </c>
      <c r="H6" s="101"/>
      <c r="I6" s="96"/>
      <c r="J6" s="99" t="s">
        <v>24</v>
      </c>
      <c r="K6" s="99" t="s">
        <v>25</v>
      </c>
      <c r="L6" s="108" t="s">
        <v>26</v>
      </c>
      <c r="M6" s="109"/>
      <c r="N6" s="109"/>
      <c r="O6" s="109"/>
      <c r="P6" s="109"/>
      <c r="Q6" s="109"/>
      <c r="R6" s="109"/>
      <c r="S6" s="109"/>
      <c r="T6" s="109"/>
      <c r="U6" s="111" t="s">
        <v>6</v>
      </c>
      <c r="V6" s="112"/>
      <c r="W6" s="95" t="s">
        <v>27</v>
      </c>
      <c r="X6" s="101"/>
      <c r="Y6" s="101"/>
      <c r="Z6" s="101"/>
      <c r="AA6" s="101"/>
      <c r="AB6" s="101"/>
      <c r="AC6" s="101"/>
      <c r="AD6" s="101"/>
      <c r="AE6" s="95" t="s">
        <v>28</v>
      </c>
      <c r="AF6" s="96"/>
      <c r="AG6" s="1"/>
      <c r="AH6" s="1"/>
      <c r="AI6" s="1"/>
      <c r="AJ6" s="1"/>
      <c r="AK6" s="1"/>
      <c r="AL6" s="1"/>
      <c r="AM6" s="1"/>
      <c r="AN6" s="1"/>
    </row>
    <row r="7" spans="1:40" ht="48.75" customHeight="1" thickBot="1" x14ac:dyDescent="0.3">
      <c r="A7" s="103"/>
      <c r="B7" s="105"/>
      <c r="C7" s="100"/>
      <c r="D7" s="107"/>
      <c r="E7" s="114"/>
      <c r="F7" s="100"/>
      <c r="G7" s="18" t="s">
        <v>32</v>
      </c>
      <c r="H7" s="19" t="s">
        <v>8</v>
      </c>
      <c r="I7" s="18" t="s">
        <v>7</v>
      </c>
      <c r="J7" s="100"/>
      <c r="K7" s="100"/>
      <c r="L7" s="18" t="s">
        <v>29</v>
      </c>
      <c r="M7" s="18" t="s">
        <v>8</v>
      </c>
      <c r="N7" s="18" t="s">
        <v>21</v>
      </c>
      <c r="O7" s="18" t="s">
        <v>9</v>
      </c>
      <c r="P7" s="18" t="s">
        <v>10</v>
      </c>
      <c r="Q7" s="18"/>
      <c r="R7" s="18"/>
      <c r="S7" s="18"/>
      <c r="T7" s="18"/>
      <c r="U7" s="20" t="s">
        <v>11</v>
      </c>
      <c r="V7" s="20" t="s">
        <v>12</v>
      </c>
      <c r="W7" s="18" t="s">
        <v>8</v>
      </c>
      <c r="X7" s="18" t="s">
        <v>21</v>
      </c>
      <c r="Y7" s="87" t="s">
        <v>9</v>
      </c>
      <c r="Z7" s="18" t="s">
        <v>10</v>
      </c>
      <c r="AA7" s="18"/>
      <c r="AB7" s="18"/>
      <c r="AC7" s="18"/>
      <c r="AD7" s="18"/>
      <c r="AE7" s="18"/>
      <c r="AF7" s="19"/>
      <c r="AG7" s="1"/>
      <c r="AH7" s="1"/>
      <c r="AI7" s="1"/>
      <c r="AJ7" s="21"/>
      <c r="AK7" s="1"/>
      <c r="AL7" s="1"/>
      <c r="AM7" s="1"/>
      <c r="AN7" s="1"/>
    </row>
    <row r="8" spans="1:40" ht="16.5" thickBot="1" x14ac:dyDescent="0.3">
      <c r="A8" s="22">
        <v>1</v>
      </c>
      <c r="B8" s="23">
        <v>2</v>
      </c>
      <c r="C8" s="24"/>
      <c r="D8" s="24"/>
      <c r="E8" s="25"/>
      <c r="F8" s="67">
        <v>3</v>
      </c>
      <c r="G8" s="67">
        <v>4</v>
      </c>
      <c r="H8" s="68">
        <v>5</v>
      </c>
      <c r="I8" s="67">
        <v>5</v>
      </c>
      <c r="J8" s="26">
        <v>4</v>
      </c>
      <c r="K8" s="67">
        <v>5</v>
      </c>
      <c r="L8" s="94">
        <v>6</v>
      </c>
      <c r="M8" s="94">
        <v>7</v>
      </c>
      <c r="N8" s="94">
        <v>8</v>
      </c>
      <c r="O8" s="94">
        <v>9</v>
      </c>
      <c r="P8" s="94">
        <v>10</v>
      </c>
      <c r="Q8" s="94">
        <v>6</v>
      </c>
      <c r="R8" s="94">
        <v>7</v>
      </c>
      <c r="S8" s="94">
        <v>8</v>
      </c>
      <c r="T8" s="94">
        <v>9</v>
      </c>
      <c r="U8" s="94">
        <v>10</v>
      </c>
      <c r="V8" s="94">
        <v>11</v>
      </c>
      <c r="W8" s="94">
        <v>17</v>
      </c>
      <c r="X8" s="94">
        <v>18</v>
      </c>
      <c r="Y8" s="94">
        <v>19</v>
      </c>
      <c r="Z8" s="94">
        <v>20</v>
      </c>
      <c r="AA8" s="94">
        <v>12</v>
      </c>
      <c r="AB8" s="94">
        <v>13</v>
      </c>
      <c r="AC8" s="94">
        <v>14</v>
      </c>
      <c r="AD8" s="94">
        <v>15</v>
      </c>
      <c r="AE8" s="94">
        <v>16</v>
      </c>
      <c r="AF8" s="74">
        <v>27</v>
      </c>
      <c r="AG8" s="1"/>
      <c r="AH8" s="1"/>
      <c r="AI8" s="1"/>
      <c r="AJ8" s="21"/>
      <c r="AK8" s="1"/>
      <c r="AL8" s="1"/>
      <c r="AM8" s="1"/>
      <c r="AN8" s="1"/>
    </row>
    <row r="9" spans="1:40" ht="16.5" thickBot="1" x14ac:dyDescent="0.3">
      <c r="A9" s="28" t="s">
        <v>13</v>
      </c>
      <c r="B9" s="29" t="s">
        <v>14</v>
      </c>
      <c r="C9" s="30"/>
      <c r="D9" s="31"/>
      <c r="E9" s="32"/>
      <c r="F9" s="90"/>
      <c r="G9" s="36"/>
      <c r="H9" s="34"/>
      <c r="I9" s="33"/>
      <c r="J9" s="33">
        <f>F9*0.05</f>
        <v>0</v>
      </c>
      <c r="K9" s="33">
        <f>F9-I9-J9</f>
        <v>0</v>
      </c>
      <c r="L9" s="35">
        <v>0</v>
      </c>
      <c r="M9" s="35">
        <v>0</v>
      </c>
      <c r="N9" s="35">
        <v>0</v>
      </c>
      <c r="O9" s="35"/>
      <c r="P9" s="35"/>
      <c r="Q9" s="35"/>
      <c r="R9" s="35"/>
      <c r="S9" s="35"/>
      <c r="T9" s="35"/>
      <c r="U9" s="93"/>
      <c r="V9" s="93"/>
      <c r="W9" s="33"/>
      <c r="X9" s="33"/>
      <c r="Y9" s="33"/>
      <c r="Z9" s="33"/>
      <c r="AA9" s="33">
        <f>Q9*0.95</f>
        <v>0</v>
      </c>
      <c r="AB9" s="33">
        <f>R9*0.95</f>
        <v>0</v>
      </c>
      <c r="AC9" s="33">
        <f>S9*0.95</f>
        <v>0</v>
      </c>
      <c r="AD9" s="33">
        <f>T9*0.95</f>
        <v>0</v>
      </c>
      <c r="AE9" s="33">
        <f>J9</f>
        <v>0</v>
      </c>
      <c r="AF9" s="33"/>
      <c r="AG9" s="21"/>
      <c r="AH9" s="21"/>
      <c r="AI9" s="1"/>
      <c r="AJ9" s="21"/>
      <c r="AK9" s="1"/>
      <c r="AL9" s="21"/>
      <c r="AM9" s="1"/>
      <c r="AN9" s="1"/>
    </row>
    <row r="10" spans="1:40" ht="16.5" thickBot="1" x14ac:dyDescent="0.3">
      <c r="A10" s="37"/>
      <c r="B10" s="85" t="s">
        <v>18</v>
      </c>
      <c r="C10" s="38"/>
      <c r="D10" s="39"/>
      <c r="E10" s="40"/>
      <c r="F10" s="38"/>
      <c r="G10" s="38"/>
      <c r="H10" s="41"/>
      <c r="I10" s="38"/>
      <c r="J10" s="38">
        <f t="shared" ref="J10:T10" si="0">SUM(J9:J9)</f>
        <v>0</v>
      </c>
      <c r="K10" s="38">
        <f t="shared" si="0"/>
        <v>0</v>
      </c>
      <c r="L10" s="42">
        <f t="shared" si="0"/>
        <v>0</v>
      </c>
      <c r="M10" s="42">
        <f t="shared" si="0"/>
        <v>0</v>
      </c>
      <c r="N10" s="42">
        <f t="shared" si="0"/>
        <v>0</v>
      </c>
      <c r="O10" s="42">
        <f t="shared" si="0"/>
        <v>0</v>
      </c>
      <c r="P10" s="38">
        <f t="shared" si="0"/>
        <v>0</v>
      </c>
      <c r="Q10" s="38">
        <f t="shared" si="0"/>
        <v>0</v>
      </c>
      <c r="R10" s="38">
        <f t="shared" si="0"/>
        <v>0</v>
      </c>
      <c r="S10" s="38">
        <f t="shared" si="0"/>
        <v>0</v>
      </c>
      <c r="T10" s="38">
        <f t="shared" si="0"/>
        <v>0</v>
      </c>
      <c r="U10" s="38"/>
      <c r="V10" s="38"/>
      <c r="W10" s="38">
        <f t="shared" ref="W10:AF10" si="1">SUM(W9:W9)</f>
        <v>0</v>
      </c>
      <c r="X10" s="38">
        <f t="shared" si="1"/>
        <v>0</v>
      </c>
      <c r="Y10" s="38">
        <f t="shared" si="1"/>
        <v>0</v>
      </c>
      <c r="Z10" s="38">
        <f t="shared" si="1"/>
        <v>0</v>
      </c>
      <c r="AA10" s="38">
        <f t="shared" si="1"/>
        <v>0</v>
      </c>
      <c r="AB10" s="38">
        <f t="shared" si="1"/>
        <v>0</v>
      </c>
      <c r="AC10" s="38">
        <f t="shared" si="1"/>
        <v>0</v>
      </c>
      <c r="AD10" s="38">
        <f t="shared" si="1"/>
        <v>0</v>
      </c>
      <c r="AE10" s="38">
        <f t="shared" si="1"/>
        <v>0</v>
      </c>
      <c r="AF10" s="38">
        <f t="shared" si="1"/>
        <v>0</v>
      </c>
      <c r="AG10" s="21"/>
      <c r="AH10" s="21"/>
      <c r="AI10" s="1"/>
      <c r="AJ10" s="21"/>
      <c r="AK10" s="1"/>
      <c r="AL10" s="21"/>
      <c r="AM10" s="1"/>
      <c r="AN10" s="1"/>
    </row>
    <row r="11" spans="1:40" ht="16.5" thickBot="1" x14ac:dyDescent="0.3">
      <c r="A11" s="37"/>
      <c r="B11" s="85" t="s">
        <v>19</v>
      </c>
      <c r="C11" s="38"/>
      <c r="D11" s="39"/>
      <c r="E11" s="40"/>
      <c r="F11" s="38"/>
      <c r="G11" s="38"/>
      <c r="H11" s="38"/>
      <c r="I11" s="38"/>
      <c r="J11" s="38">
        <f t="shared" ref="J11:T11" si="2">J10/118*18</f>
        <v>0</v>
      </c>
      <c r="K11" s="38">
        <f t="shared" si="2"/>
        <v>0</v>
      </c>
      <c r="L11" s="38">
        <f t="shared" si="2"/>
        <v>0</v>
      </c>
      <c r="M11" s="38">
        <f t="shared" si="2"/>
        <v>0</v>
      </c>
      <c r="N11" s="38">
        <f t="shared" ref="N11" si="3">N10/118*18</f>
        <v>0</v>
      </c>
      <c r="O11" s="38">
        <f t="shared" ref="O11" si="4">O10/118*18</f>
        <v>0</v>
      </c>
      <c r="P11" s="38">
        <f t="shared" si="2"/>
        <v>0</v>
      </c>
      <c r="Q11" s="38">
        <f t="shared" si="2"/>
        <v>0</v>
      </c>
      <c r="R11" s="38">
        <f t="shared" si="2"/>
        <v>0</v>
      </c>
      <c r="S11" s="38">
        <f t="shared" si="2"/>
        <v>0</v>
      </c>
      <c r="T11" s="38">
        <f t="shared" si="2"/>
        <v>0</v>
      </c>
      <c r="U11" s="38"/>
      <c r="V11" s="38"/>
      <c r="W11" s="38">
        <f t="shared" ref="W11:X11" si="5">W10/118*18</f>
        <v>0</v>
      </c>
      <c r="X11" s="38">
        <f t="shared" si="5"/>
        <v>0</v>
      </c>
      <c r="Y11" s="38">
        <f t="shared" ref="Y11" si="6">Y10/118*18</f>
        <v>0</v>
      </c>
      <c r="Z11" s="38">
        <f t="shared" ref="Z11" si="7">Z10/118*18</f>
        <v>0</v>
      </c>
      <c r="AA11" s="38">
        <f t="shared" ref="AA11" si="8">AA10/118*18</f>
        <v>0</v>
      </c>
      <c r="AB11" s="38">
        <f t="shared" ref="AB11" si="9">AB10/118*18</f>
        <v>0</v>
      </c>
      <c r="AC11" s="38">
        <f t="shared" ref="AC11" si="10">AC10/118*18</f>
        <v>0</v>
      </c>
      <c r="AD11" s="38">
        <f>AD10/118*18</f>
        <v>0</v>
      </c>
      <c r="AE11" s="38">
        <f t="shared" ref="AE11" si="11">AE10/118*18</f>
        <v>0</v>
      </c>
      <c r="AF11" s="38">
        <f t="shared" ref="AF11" si="12">AF10/118*18</f>
        <v>0</v>
      </c>
      <c r="AG11" s="1"/>
      <c r="AH11" s="21"/>
      <c r="AI11" s="1"/>
      <c r="AJ11" s="21"/>
      <c r="AK11" s="1"/>
      <c r="AL11" s="21"/>
      <c r="AM11" s="1"/>
      <c r="AN11" s="1"/>
    </row>
    <row r="12" spans="1:40" s="84" customFormat="1" ht="32.25" thickBot="1" x14ac:dyDescent="0.3">
      <c r="A12" s="76"/>
      <c r="B12" s="86" t="s">
        <v>20</v>
      </c>
      <c r="C12" s="77"/>
      <c r="D12" s="78"/>
      <c r="E12" s="79"/>
      <c r="F12" s="77"/>
      <c r="G12" s="77"/>
      <c r="H12" s="80"/>
      <c r="I12" s="77"/>
      <c r="J12" s="77"/>
      <c r="K12" s="77"/>
      <c r="L12" s="81">
        <f>L9</f>
        <v>0</v>
      </c>
      <c r="M12" s="81">
        <f>L12+M9</f>
        <v>0</v>
      </c>
      <c r="N12" s="81">
        <f>M12+N9</f>
        <v>0</v>
      </c>
      <c r="O12" s="81"/>
      <c r="P12" s="81"/>
      <c r="Q12" s="81">
        <f>Q10</f>
        <v>0</v>
      </c>
      <c r="R12" s="81">
        <f>Q12+R10</f>
        <v>0</v>
      </c>
      <c r="S12" s="42">
        <f>R12+S10</f>
        <v>0</v>
      </c>
      <c r="T12" s="81">
        <f>S12+T10</f>
        <v>0</v>
      </c>
      <c r="U12" s="77"/>
      <c r="V12" s="77"/>
      <c r="W12" s="77"/>
      <c r="X12" s="77"/>
      <c r="Y12" s="81"/>
      <c r="Z12" s="77"/>
      <c r="AA12" s="77"/>
      <c r="AB12" s="77"/>
      <c r="AC12" s="77"/>
      <c r="AD12" s="77"/>
      <c r="AE12" s="77"/>
      <c r="AF12" s="77"/>
      <c r="AG12" s="82"/>
      <c r="AH12" s="82"/>
      <c r="AI12" s="83"/>
      <c r="AJ12" s="82"/>
      <c r="AK12" s="83"/>
      <c r="AL12" s="83"/>
      <c r="AM12" s="83"/>
      <c r="AN12" s="83"/>
    </row>
    <row r="13" spans="1:40" s="84" customFormat="1" ht="32.25" hidden="1" thickBot="1" x14ac:dyDescent="0.3">
      <c r="A13" s="76"/>
      <c r="B13" s="86" t="s">
        <v>31</v>
      </c>
      <c r="C13" s="77"/>
      <c r="D13" s="78"/>
      <c r="E13" s="79"/>
      <c r="F13" s="77"/>
      <c r="G13" s="77"/>
      <c r="H13" s="80"/>
      <c r="I13" s="77"/>
      <c r="J13" s="77"/>
      <c r="K13" s="77"/>
      <c r="L13" s="81"/>
      <c r="M13" s="81"/>
      <c r="N13" s="81"/>
      <c r="O13" s="81"/>
      <c r="P13" s="77"/>
      <c r="Q13" s="77"/>
      <c r="R13" s="77"/>
      <c r="S13" s="77"/>
      <c r="T13" s="77"/>
      <c r="U13" s="77"/>
      <c r="V13" s="77"/>
      <c r="W13" s="77">
        <f>L9*0.19</f>
        <v>0</v>
      </c>
      <c r="X13" s="77">
        <f>M9*0.19</f>
        <v>0</v>
      </c>
      <c r="Y13" s="77">
        <f>N9*0.19+O9*0.19</f>
        <v>0</v>
      </c>
      <c r="Z13" s="77">
        <v>0</v>
      </c>
      <c r="AA13" s="77">
        <v>0</v>
      </c>
      <c r="AB13" s="77">
        <v>0</v>
      </c>
      <c r="AC13" s="77">
        <v>0</v>
      </c>
      <c r="AD13" s="77">
        <f>G9</f>
        <v>0</v>
      </c>
      <c r="AE13" s="77"/>
      <c r="AF13" s="77"/>
      <c r="AG13" s="82"/>
      <c r="AH13" s="82"/>
      <c r="AI13" s="83"/>
      <c r="AJ13" s="82"/>
      <c r="AK13" s="83"/>
      <c r="AL13" s="83"/>
      <c r="AM13" s="83"/>
      <c r="AN13" s="83"/>
    </row>
    <row r="14" spans="1:40" ht="15.75" x14ac:dyDescent="0.25">
      <c r="A14" s="43"/>
      <c r="B14" s="9"/>
      <c r="C14" s="9"/>
      <c r="D14" s="44"/>
      <c r="E14" s="9"/>
      <c r="F14" s="10"/>
      <c r="G14" s="10"/>
      <c r="H14" s="10"/>
      <c r="I14" s="10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11"/>
      <c r="V14" s="45"/>
      <c r="W14" s="9"/>
      <c r="X14" s="9"/>
      <c r="Y14" s="9"/>
      <c r="Z14" s="9"/>
      <c r="AA14" s="9"/>
      <c r="AB14" s="9"/>
      <c r="AC14" s="9"/>
      <c r="AD14" s="9"/>
      <c r="AE14" s="9"/>
      <c r="AF14" s="10"/>
      <c r="AG14" s="21"/>
      <c r="AH14" s="1"/>
      <c r="AI14" s="1"/>
      <c r="AJ14" s="1"/>
      <c r="AK14" s="1"/>
      <c r="AL14" s="1"/>
      <c r="AM14" s="1"/>
      <c r="AN14" s="1"/>
    </row>
    <row r="15" spans="1:40" ht="15.75" x14ac:dyDescent="0.25">
      <c r="A15" s="43"/>
      <c r="B15" s="46"/>
      <c r="C15" s="9"/>
      <c r="D15" s="44"/>
      <c r="E15" s="9"/>
      <c r="F15" s="10"/>
      <c r="G15" s="10"/>
      <c r="H15" s="10"/>
      <c r="I15" s="10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11"/>
      <c r="V15" s="45"/>
      <c r="W15" s="9"/>
      <c r="X15" s="9"/>
      <c r="Y15" s="9"/>
      <c r="Z15" s="9"/>
      <c r="AA15" s="9"/>
      <c r="AB15" s="9"/>
      <c r="AC15" s="9"/>
      <c r="AD15" s="9"/>
      <c r="AE15" s="9"/>
      <c r="AF15" s="10"/>
      <c r="AG15" s="21"/>
      <c r="AH15" s="1"/>
      <c r="AI15" s="1"/>
      <c r="AJ15" s="1"/>
      <c r="AK15" s="1"/>
      <c r="AL15" s="1"/>
      <c r="AM15" s="1"/>
      <c r="AN15" s="1"/>
    </row>
    <row r="16" spans="1:40" ht="15.75" hidden="1" x14ac:dyDescent="0.25">
      <c r="A16" s="43"/>
      <c r="B16" s="46" t="s">
        <v>30</v>
      </c>
      <c r="C16" s="9"/>
      <c r="D16" s="44"/>
      <c r="E16" s="9"/>
      <c r="F16" s="10"/>
      <c r="G16" s="10"/>
      <c r="H16" s="10"/>
      <c r="I16" s="10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11"/>
      <c r="V16" s="45"/>
      <c r="W16" s="9"/>
      <c r="X16" s="9"/>
      <c r="Y16" s="9"/>
      <c r="Z16" s="9"/>
      <c r="AA16" s="9"/>
      <c r="AB16" s="9"/>
      <c r="AC16" s="9"/>
      <c r="AD16" s="9"/>
      <c r="AE16" s="9"/>
      <c r="AF16" s="10"/>
      <c r="AG16" s="21"/>
      <c r="AH16" s="1"/>
      <c r="AI16" s="1"/>
      <c r="AJ16" s="1"/>
      <c r="AK16" s="1"/>
      <c r="AL16" s="1"/>
      <c r="AM16" s="1"/>
      <c r="AN16" s="1"/>
    </row>
    <row r="17" spans="1:40" ht="15.75" x14ac:dyDescent="0.25">
      <c r="A17" s="43"/>
      <c r="B17" s="9"/>
      <c r="C17" s="9"/>
      <c r="D17" s="44"/>
      <c r="E17" s="9"/>
      <c r="F17" s="10"/>
      <c r="G17" s="10"/>
      <c r="H17" s="10"/>
      <c r="I17" s="10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11"/>
      <c r="V17" s="45"/>
      <c r="W17" s="9"/>
      <c r="X17" s="9"/>
      <c r="Y17" s="9"/>
      <c r="Z17" s="9"/>
      <c r="AA17" s="9"/>
      <c r="AB17" s="9"/>
      <c r="AC17" s="9"/>
      <c r="AD17" s="9"/>
      <c r="AE17" s="9"/>
      <c r="AF17" s="10"/>
      <c r="AG17" s="21"/>
      <c r="AH17" s="1"/>
      <c r="AI17" s="1"/>
      <c r="AJ17" s="1"/>
      <c r="AK17" s="1"/>
      <c r="AL17" s="1"/>
      <c r="AM17" s="1"/>
      <c r="AN17" s="1"/>
    </row>
    <row r="18" spans="1:40" ht="15.75" x14ac:dyDescent="0.25">
      <c r="A18" s="47"/>
      <c r="B18" s="9"/>
      <c r="C18" s="9"/>
      <c r="D18" s="44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11"/>
      <c r="V18" s="45"/>
      <c r="W18" s="9"/>
      <c r="X18" s="9"/>
      <c r="Y18" s="9"/>
      <c r="Z18" s="9"/>
      <c r="AA18" s="9"/>
      <c r="AB18" s="9"/>
      <c r="AC18" s="9"/>
      <c r="AD18" s="9"/>
      <c r="AE18" s="9"/>
      <c r="AF18" s="10"/>
      <c r="AG18" s="21"/>
      <c r="AH18" s="1"/>
      <c r="AI18" s="1"/>
      <c r="AJ18" s="1"/>
      <c r="AK18" s="1"/>
      <c r="AL18" s="1"/>
      <c r="AM18" s="1"/>
      <c r="AN18" s="1"/>
    </row>
    <row r="19" spans="1:40" ht="15.75" x14ac:dyDescent="0.25">
      <c r="A19" s="9"/>
      <c r="B19" s="9"/>
      <c r="C19" s="9"/>
      <c r="D19" s="44"/>
      <c r="E19" s="9"/>
      <c r="F19" s="70" t="s">
        <v>15</v>
      </c>
      <c r="G19" s="70"/>
      <c r="H19" s="70"/>
      <c r="I19" s="70"/>
      <c r="J19" s="9"/>
      <c r="K19" s="70"/>
      <c r="L19" s="9"/>
      <c r="M19" s="9"/>
      <c r="N19" s="9"/>
      <c r="O19" s="9"/>
      <c r="P19" s="110" t="s">
        <v>34</v>
      </c>
      <c r="Q19" s="110"/>
      <c r="R19" s="110"/>
      <c r="S19" s="110"/>
      <c r="T19" s="72"/>
      <c r="U19" s="11"/>
      <c r="V19" s="11"/>
      <c r="W19" s="48"/>
      <c r="X19" s="73"/>
      <c r="Y19" s="73"/>
      <c r="Z19" s="48"/>
      <c r="AA19" s="48"/>
      <c r="AB19" s="73"/>
      <c r="AC19" s="73"/>
      <c r="AD19" s="73"/>
      <c r="AE19" s="48"/>
      <c r="AF19" s="49"/>
      <c r="AG19" s="1"/>
      <c r="AH19" s="1"/>
      <c r="AI19" s="1"/>
      <c r="AJ19" s="1"/>
      <c r="AK19" s="1"/>
      <c r="AL19" s="1"/>
      <c r="AM19" s="1"/>
      <c r="AN19" s="1"/>
    </row>
    <row r="20" spans="1:40" ht="15.75" customHeight="1" x14ac:dyDescent="0.25">
      <c r="A20" s="9"/>
      <c r="B20" s="9"/>
      <c r="C20" s="9"/>
      <c r="D20" s="44"/>
      <c r="E20" s="9"/>
      <c r="F20" s="115" t="s">
        <v>33</v>
      </c>
      <c r="G20" s="115"/>
      <c r="H20" s="115"/>
      <c r="I20" s="115"/>
      <c r="J20" s="115"/>
      <c r="K20" s="115"/>
      <c r="L20" s="115"/>
      <c r="M20" s="69"/>
      <c r="N20" s="69"/>
      <c r="O20" s="69"/>
      <c r="P20" s="110"/>
      <c r="Q20" s="110"/>
      <c r="R20" s="110"/>
      <c r="S20" s="110"/>
      <c r="T20" s="110"/>
      <c r="U20" s="110"/>
      <c r="V20" s="10"/>
      <c r="W20" s="9"/>
      <c r="X20" s="9"/>
      <c r="Y20" s="9"/>
      <c r="Z20" s="9"/>
      <c r="AA20" s="9"/>
      <c r="AB20" s="9"/>
      <c r="AC20" s="9"/>
      <c r="AD20" s="9"/>
      <c r="AF20" s="50"/>
      <c r="AG20" s="50"/>
      <c r="AH20" s="1"/>
      <c r="AI20" s="1"/>
      <c r="AJ20" s="51"/>
      <c r="AK20" s="51"/>
      <c r="AL20" s="51"/>
      <c r="AM20" s="51"/>
      <c r="AN20" s="51"/>
    </row>
    <row r="21" spans="1:40" ht="15.75" x14ac:dyDescent="0.25">
      <c r="A21" s="47"/>
      <c r="B21" s="9"/>
      <c r="C21" s="9"/>
      <c r="D21" s="44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66"/>
      <c r="Q21" s="66"/>
      <c r="R21" s="66"/>
      <c r="S21" s="66"/>
      <c r="T21" s="66"/>
      <c r="U21" s="11"/>
      <c r="V21" s="10"/>
      <c r="W21" s="9"/>
      <c r="X21" s="9"/>
      <c r="Y21" s="9"/>
      <c r="Z21" s="9"/>
      <c r="AA21" s="9"/>
      <c r="AB21" s="9"/>
      <c r="AC21" s="9"/>
      <c r="AD21" s="9"/>
      <c r="AF21" s="9"/>
      <c r="AG21" s="9"/>
      <c r="AH21" s="1"/>
      <c r="AI21" s="1"/>
      <c r="AJ21" s="10"/>
      <c r="AK21" s="10"/>
      <c r="AL21" s="10"/>
      <c r="AM21" s="10"/>
      <c r="AN21" s="10"/>
    </row>
    <row r="22" spans="1:40" ht="15.75" x14ac:dyDescent="0.25">
      <c r="A22" s="47"/>
      <c r="B22" s="9"/>
      <c r="C22" s="9"/>
      <c r="D22" s="44"/>
      <c r="E22" s="9"/>
      <c r="F22" s="52" t="s">
        <v>17</v>
      </c>
      <c r="G22" s="52"/>
      <c r="H22" s="53"/>
      <c r="I22" s="54"/>
      <c r="J22" s="9"/>
      <c r="K22" s="9"/>
      <c r="L22" s="55"/>
      <c r="M22" s="55"/>
      <c r="N22" s="55"/>
      <c r="O22" s="55"/>
      <c r="P22" s="110" t="s">
        <v>16</v>
      </c>
      <c r="Q22" s="110"/>
      <c r="R22" s="75"/>
      <c r="S22" s="91"/>
      <c r="T22" s="71"/>
      <c r="U22" s="11"/>
      <c r="V22" s="56"/>
      <c r="AF22" s="55"/>
      <c r="AG22" s="55"/>
      <c r="AH22" s="1"/>
      <c r="AI22" s="1"/>
      <c r="AJ22" s="55"/>
      <c r="AK22" s="55"/>
      <c r="AL22" s="55"/>
      <c r="AM22" s="55"/>
      <c r="AN22" s="55"/>
    </row>
    <row r="23" spans="1:40" ht="18.75" x14ac:dyDescent="0.25">
      <c r="A23" s="57"/>
      <c r="B23" s="58"/>
      <c r="C23" s="59"/>
      <c r="D23" s="60"/>
      <c r="E23" s="59"/>
      <c r="F23" s="59"/>
      <c r="G23" s="59"/>
      <c r="H23" s="58"/>
      <c r="I23" s="58"/>
      <c r="J23" s="58"/>
      <c r="K23" s="58"/>
      <c r="L23" s="58"/>
      <c r="M23" s="58"/>
      <c r="N23" s="58"/>
      <c r="O23" s="58"/>
      <c r="P23" s="58"/>
      <c r="Q23" s="58"/>
      <c r="R23" s="58"/>
      <c r="S23" s="58"/>
      <c r="T23" s="58"/>
      <c r="U23" s="61"/>
      <c r="V23" s="61"/>
      <c r="AF23" s="58"/>
      <c r="AG23" s="58"/>
      <c r="AH23" s="1"/>
      <c r="AI23" s="1"/>
      <c r="AJ23" s="62"/>
      <c r="AK23" s="62"/>
      <c r="AL23" s="62"/>
      <c r="AM23" s="62"/>
      <c r="AN23" s="63"/>
    </row>
    <row r="24" spans="1:40" ht="18.75" x14ac:dyDescent="0.3">
      <c r="AG24" s="21"/>
      <c r="AH24" s="1"/>
      <c r="AI24" s="1"/>
      <c r="AJ24" s="21"/>
      <c r="AK24" s="21"/>
      <c r="AL24" s="64"/>
      <c r="AM24" s="65"/>
      <c r="AN24" s="21"/>
    </row>
    <row r="26" spans="1:40" ht="15.75" x14ac:dyDescent="0.25">
      <c r="F26" s="4"/>
      <c r="L26" s="88"/>
      <c r="M26" s="88"/>
      <c r="N26" s="89"/>
      <c r="O26" s="27"/>
      <c r="P26" s="2"/>
      <c r="Q26" s="2"/>
      <c r="R26" s="2"/>
      <c r="S26" s="2"/>
      <c r="T26" s="2"/>
      <c r="U26" s="2"/>
      <c r="AC26" s="4"/>
    </row>
    <row r="27" spans="1:40" x14ac:dyDescent="0.25">
      <c r="F27" s="4"/>
      <c r="G27" s="92" t="e">
        <f>G9/F27</f>
        <v>#DIV/0!</v>
      </c>
      <c r="L27" s="2"/>
      <c r="M27" s="2"/>
      <c r="N27" s="2"/>
      <c r="O27" s="2"/>
      <c r="P27" s="2"/>
      <c r="Q27" s="2"/>
      <c r="R27" s="2"/>
      <c r="S27" s="2"/>
      <c r="T27" s="2"/>
      <c r="U27" s="2"/>
    </row>
    <row r="28" spans="1:40" x14ac:dyDescent="0.25">
      <c r="L28" s="2"/>
      <c r="M28" s="2"/>
      <c r="N28" s="2"/>
      <c r="O28" s="89"/>
      <c r="P28" s="2"/>
      <c r="Q28" s="2"/>
      <c r="R28" s="2"/>
      <c r="S28" s="2"/>
      <c r="T28" s="2"/>
      <c r="U28" s="2"/>
    </row>
    <row r="29" spans="1:40" x14ac:dyDescent="0.25">
      <c r="L29" s="2"/>
      <c r="M29" s="2"/>
      <c r="N29" s="2"/>
      <c r="O29" s="2"/>
      <c r="P29" s="2"/>
      <c r="Q29" s="2"/>
      <c r="R29" s="2"/>
      <c r="S29" s="2"/>
      <c r="T29" s="2"/>
      <c r="U29" s="2"/>
    </row>
  </sheetData>
  <mergeCells count="19">
    <mergeCell ref="P22:Q22"/>
    <mergeCell ref="J6:J7"/>
    <mergeCell ref="U6:V6"/>
    <mergeCell ref="K6:K7"/>
    <mergeCell ref="E6:E7"/>
    <mergeCell ref="P20:U20"/>
    <mergeCell ref="P19:S19"/>
    <mergeCell ref="F20:L20"/>
    <mergeCell ref="AE6:AF6"/>
    <mergeCell ref="W2:AF2"/>
    <mergeCell ref="A4:AF4"/>
    <mergeCell ref="F6:F7"/>
    <mergeCell ref="G6:I6"/>
    <mergeCell ref="A6:A7"/>
    <mergeCell ref="B6:B7"/>
    <mergeCell ref="C6:C7"/>
    <mergeCell ref="D6:D7"/>
    <mergeCell ref="L6:T6"/>
    <mergeCell ref="W6:AD6"/>
  </mergeCells>
  <pageMargins left="0.11811023622047245" right="0.11811023622047245" top="0.74803149606299213" bottom="0.74803149606299213" header="0.31496062992125984" footer="0.31496062992125984"/>
  <pageSetup paperSize="9" scale="2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График осв и фин</vt:lpstr>
      <vt:lpstr>'График осв и фин'!Область_печати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Lakeeva Evgenia</dc:creator>
  <cp:lastModifiedBy>Darmonuk Natalia</cp:lastModifiedBy>
  <dcterms:created xsi:type="dcterms:W3CDTF">2014-11-07T11:19:21Z</dcterms:created>
  <dcterms:modified xsi:type="dcterms:W3CDTF">2016-09-12T06:36:25Z</dcterms:modified>
</cp:coreProperties>
</file>